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AHoover\Documents\Drug law reform\Cannabis\"/>
    </mc:Choice>
  </mc:AlternateContent>
  <bookViews>
    <workbookView xWindow="0" yWindow="0" windowWidth="28800" windowHeight="14130" xr2:uid="{00000000-000D-0000-FFFF-FFFF00000000}"/>
  </bookViews>
  <sheets>
    <sheet name="All PA" sheetId="1" r:id="rId1"/>
    <sheet name="Without Philadelphia" sheetId="2" r:id="rId2"/>
    <sheet name="Philadelphia alone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D21" i="1"/>
  <c r="E16" i="1"/>
  <c r="E17" i="1"/>
  <c r="E18" i="1"/>
  <c r="E19" i="1"/>
  <c r="E20" i="1"/>
  <c r="E21" i="1"/>
  <c r="D16" i="1"/>
  <c r="D17" i="1"/>
  <c r="D18" i="1"/>
  <c r="D19" i="1"/>
  <c r="D20" i="1"/>
  <c r="E22" i="1"/>
  <c r="D22" i="1"/>
  <c r="G21" i="2" l="1"/>
  <c r="F17" i="1"/>
  <c r="F22" i="1"/>
  <c r="F20" i="3"/>
  <c r="F23" i="3"/>
  <c r="F24" i="3"/>
  <c r="F21" i="3"/>
  <c r="F25" i="3"/>
  <c r="F22" i="3"/>
  <c r="F19" i="3"/>
  <c r="G25" i="2"/>
  <c r="G24" i="2"/>
  <c r="G23" i="2"/>
  <c r="G22" i="2"/>
  <c r="G20" i="2"/>
  <c r="G19" i="2"/>
  <c r="F18" i="1"/>
  <c r="F16" i="1"/>
  <c r="F20" i="1"/>
  <c r="F21" i="1"/>
  <c r="F19" i="1"/>
</calcChain>
</file>

<file path=xl/sharedStrings.xml><?xml version="1.0" encoding="utf-8"?>
<sst xmlns="http://schemas.openxmlformats.org/spreadsheetml/2006/main" count="30" uniqueCount="12">
  <si>
    <t>Year</t>
  </si>
  <si>
    <t>PA Black Pop.</t>
  </si>
  <si>
    <t>Black Adult MJ Arrest Freq.</t>
  </si>
  <si>
    <t>PA White Pop.</t>
  </si>
  <si>
    <t>White Adult MJ Arrest Freq.</t>
  </si>
  <si>
    <t xml:space="preserve">Marijuana Adult Arrest Rates by Race </t>
  </si>
  <si>
    <t>Arrest Rate for MJ Possession, Black Adults (Black MJ Arrests/ Black Popultaion)</t>
  </si>
  <si>
    <t>Arrest Rate for MJ Possession, White Adults (White MJ Arrests/ White Popultaion)</t>
  </si>
  <si>
    <t>Disparity Between the Black and White Arrest Rate in PA</t>
  </si>
  <si>
    <t>Black Pop.</t>
  </si>
  <si>
    <t>White Pop.</t>
  </si>
  <si>
    <t>Marijuana Adult Arrest Rates by Race  - Philadelphia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</si>
</sst>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0" fontId="2" fillId="2" borderId="2" xfId="0" applyNumberFormat="1" applyFont="1" applyFill="1" applyBorder="1" applyAlignment="1" applyProtection="1">
      <alignment horizontal="left" wrapText="1"/>
    </xf>
    <xf numFmtId="0" fontId="0" fillId="0" borderId="0" xfId="0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8"/>
  <sheetViews>
    <sheetView tabSelected="1" topLeftCell="A13" workbookViewId="0">
      <selection activeCell="E26" sqref="E26"/>
    </sheetView>
  </sheetViews>
  <sheetFormatPr defaultRowHeight="14.5" x14ac:dyDescent="0.35"/>
  <cols>
    <col min="3" max="3" width="12.81640625" bestFit="1" customWidth="1"/>
    <col min="4" max="4" width="23.1796875" customWidth="1"/>
    <col min="5" max="5" width="18.81640625" bestFit="1" customWidth="1"/>
    <col min="6" max="6" width="26" bestFit="1" customWidth="1"/>
    <col min="11" max="11" width="9" customWidth="1"/>
    <col min="12" max="13" width="28.1796875" bestFit="1" customWidth="1"/>
    <col min="14" max="14" width="19.1796875" customWidth="1"/>
  </cols>
  <sheetData>
    <row r="2" spans="2:6" s="1" customFormat="1" x14ac:dyDescent="0.35"/>
    <row r="3" spans="2:6" ht="30" customHeight="1" x14ac:dyDescent="0.3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ht="56.25" customHeight="1" x14ac:dyDescent="0.35">
      <c r="B4" s="3">
        <v>2010</v>
      </c>
      <c r="C4" s="3">
        <v>1034399</v>
      </c>
      <c r="D4" s="3">
        <v>7557</v>
      </c>
      <c r="E4" s="3">
        <v>8098670</v>
      </c>
      <c r="F4" s="3">
        <v>10206</v>
      </c>
    </row>
    <row r="5" spans="2:6" x14ac:dyDescent="0.35">
      <c r="B5" s="3">
        <v>2011</v>
      </c>
      <c r="C5" s="3">
        <v>1034399</v>
      </c>
      <c r="D5" s="3">
        <v>7073</v>
      </c>
      <c r="E5" s="3">
        <v>8098670</v>
      </c>
      <c r="F5" s="3">
        <v>10370</v>
      </c>
    </row>
    <row r="6" spans="2:6" x14ac:dyDescent="0.35">
      <c r="B6" s="3">
        <v>2012</v>
      </c>
      <c r="C6" s="3">
        <v>1034399</v>
      </c>
      <c r="D6" s="3">
        <v>6964</v>
      </c>
      <c r="E6" s="3">
        <v>8098670</v>
      </c>
      <c r="F6" s="3">
        <v>10578</v>
      </c>
    </row>
    <row r="7" spans="2:6" x14ac:dyDescent="0.35">
      <c r="B7" s="3">
        <v>2013</v>
      </c>
      <c r="C7" s="3">
        <v>1034399</v>
      </c>
      <c r="D7" s="3">
        <v>7419</v>
      </c>
      <c r="E7" s="3">
        <v>8098670</v>
      </c>
      <c r="F7" s="3">
        <v>10418</v>
      </c>
    </row>
    <row r="8" spans="2:6" x14ac:dyDescent="0.35">
      <c r="B8" s="3">
        <v>2014</v>
      </c>
      <c r="C8" s="3">
        <v>1034399</v>
      </c>
      <c r="D8" s="3">
        <v>6852</v>
      </c>
      <c r="E8" s="3">
        <v>8098670</v>
      </c>
      <c r="F8" s="3">
        <v>10916</v>
      </c>
    </row>
    <row r="9" spans="2:6" x14ac:dyDescent="0.35">
      <c r="B9" s="3">
        <v>2015</v>
      </c>
      <c r="C9" s="3">
        <v>1034399</v>
      </c>
      <c r="D9" s="3">
        <v>5347</v>
      </c>
      <c r="E9" s="3">
        <v>8098670</v>
      </c>
      <c r="F9" s="3">
        <v>10990</v>
      </c>
    </row>
    <row r="10" spans="2:6" x14ac:dyDescent="0.35">
      <c r="B10" s="3">
        <v>2016</v>
      </c>
      <c r="C10" s="3">
        <v>1034399</v>
      </c>
      <c r="D10" s="3">
        <v>5585</v>
      </c>
      <c r="E10" s="3">
        <v>8098670</v>
      </c>
      <c r="F10" s="3">
        <v>12000</v>
      </c>
    </row>
    <row r="13" spans="2:6" x14ac:dyDescent="0.35">
      <c r="B13" s="1"/>
      <c r="C13" s="1"/>
      <c r="D13" s="1"/>
      <c r="E13" s="1"/>
      <c r="F13" s="1"/>
    </row>
    <row r="14" spans="2:6" ht="12" customHeight="1" x14ac:dyDescent="0.35">
      <c r="C14" s="10" t="s">
        <v>5</v>
      </c>
      <c r="D14" s="10"/>
      <c r="E14" s="10"/>
      <c r="F14" s="10"/>
    </row>
    <row r="15" spans="2:6" ht="72.5" x14ac:dyDescent="0.35">
      <c r="C15" s="4" t="s">
        <v>0</v>
      </c>
      <c r="D15" s="4" t="s">
        <v>6</v>
      </c>
      <c r="E15" s="4" t="s">
        <v>7</v>
      </c>
      <c r="F15" s="4" t="s">
        <v>8</v>
      </c>
    </row>
    <row r="16" spans="2:6" x14ac:dyDescent="0.35">
      <c r="C16" s="3">
        <v>2010</v>
      </c>
      <c r="D16" s="3">
        <f t="shared" ref="D16:D22" si="0">D4/C4</f>
        <v>7.3056915174898665E-3</v>
      </c>
      <c r="E16" s="3">
        <f t="shared" ref="E16:E22" si="1">F4/E4</f>
        <v>1.2602069228651125E-3</v>
      </c>
      <c r="F16" s="5">
        <f>D16/E16</f>
        <v>5.7972158261757452</v>
      </c>
    </row>
    <row r="17" spans="2:14" x14ac:dyDescent="0.35">
      <c r="C17" s="3">
        <v>2011</v>
      </c>
      <c r="D17" s="3">
        <f t="shared" si="0"/>
        <v>6.8377869661513596E-3</v>
      </c>
      <c r="E17" s="3">
        <f t="shared" si="1"/>
        <v>1.28045716148454E-3</v>
      </c>
      <c r="F17" s="5">
        <f t="shared" ref="F17:F22" si="2">D17/E17</f>
        <v>5.3401138060907458</v>
      </c>
    </row>
    <row r="18" spans="2:14" x14ac:dyDescent="0.35">
      <c r="C18" s="3">
        <v>2012</v>
      </c>
      <c r="D18" s="3">
        <f t="shared" si="0"/>
        <v>6.7324117676061173E-3</v>
      </c>
      <c r="E18" s="3">
        <f t="shared" si="1"/>
        <v>1.3061403909530823E-3</v>
      </c>
      <c r="F18" s="5">
        <f t="shared" si="2"/>
        <v>5.1544319540516765</v>
      </c>
    </row>
    <row r="19" spans="2:14" x14ac:dyDescent="0.35">
      <c r="C19" s="3">
        <v>2013</v>
      </c>
      <c r="D19" s="3">
        <f t="shared" si="0"/>
        <v>7.1722807156619451E-3</v>
      </c>
      <c r="E19" s="3">
        <f t="shared" si="1"/>
        <v>1.2863840605926652E-3</v>
      </c>
      <c r="F19" s="5">
        <f t="shared" si="2"/>
        <v>5.5755360590813901</v>
      </c>
    </row>
    <row r="20" spans="2:14" x14ac:dyDescent="0.35">
      <c r="C20" s="3">
        <v>2014</v>
      </c>
      <c r="D20" s="3">
        <f t="shared" si="0"/>
        <v>6.6241363342385284E-3</v>
      </c>
      <c r="E20" s="3">
        <f t="shared" si="1"/>
        <v>1.3478756388394639E-3</v>
      </c>
      <c r="F20" s="5">
        <f t="shared" si="2"/>
        <v>4.9145011181758465</v>
      </c>
    </row>
    <row r="21" spans="2:14" x14ac:dyDescent="0.35">
      <c r="C21" s="3">
        <v>2015</v>
      </c>
      <c r="D21" s="3">
        <f t="shared" si="0"/>
        <v>5.1691851983615604E-3</v>
      </c>
      <c r="E21" s="3">
        <f t="shared" si="1"/>
        <v>1.3570129416311566E-3</v>
      </c>
      <c r="F21" s="5">
        <f t="shared" si="2"/>
        <v>3.8092379518120856</v>
      </c>
    </row>
    <row r="22" spans="2:14" x14ac:dyDescent="0.35">
      <c r="C22" s="3">
        <v>2016</v>
      </c>
      <c r="D22" s="3">
        <f t="shared" si="0"/>
        <v>5.3992704942676861E-3</v>
      </c>
      <c r="E22" s="3">
        <f t="shared" si="1"/>
        <v>1.4817247770312902E-3</v>
      </c>
      <c r="F22" s="5">
        <f t="shared" si="2"/>
        <v>3.6439091644842403</v>
      </c>
    </row>
    <row r="27" spans="2:14" x14ac:dyDescent="0.35">
      <c r="B27" s="11"/>
      <c r="C27" s="11"/>
      <c r="D27" s="11"/>
      <c r="E27" s="11"/>
      <c r="F27" s="11"/>
    </row>
    <row r="28" spans="2:14" x14ac:dyDescent="0.35">
      <c r="N28">
        <v>9661144</v>
      </c>
    </row>
  </sheetData>
  <mergeCells count="2">
    <mergeCell ref="C14:F14"/>
    <mergeCell ref="B27:F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H25"/>
  <sheetViews>
    <sheetView workbookViewId="0">
      <selection activeCell="D17" sqref="D17:G25"/>
    </sheetView>
  </sheetViews>
  <sheetFormatPr defaultRowHeight="14.5" x14ac:dyDescent="0.35"/>
  <cols>
    <col min="4" max="4" width="12.81640625" bestFit="1" customWidth="1"/>
    <col min="5" max="5" width="25.1796875" bestFit="1" customWidth="1"/>
    <col min="6" max="6" width="22.1796875" customWidth="1"/>
    <col min="7" max="7" width="26.26953125" bestFit="1" customWidth="1"/>
  </cols>
  <sheetData>
    <row r="5" spans="2:8" x14ac:dyDescent="0.35">
      <c r="B5" s="1"/>
      <c r="C5" s="1"/>
      <c r="D5" s="1"/>
      <c r="E5" s="1"/>
      <c r="F5" s="1"/>
      <c r="G5" s="1"/>
      <c r="H5" s="1"/>
    </row>
    <row r="6" spans="2:8" ht="35.25" customHeight="1" x14ac:dyDescent="0.35">
      <c r="C6" s="4" t="s">
        <v>0</v>
      </c>
      <c r="D6" s="4" t="s">
        <v>9</v>
      </c>
      <c r="E6" s="4" t="s">
        <v>2</v>
      </c>
      <c r="F6" s="4" t="s">
        <v>10</v>
      </c>
      <c r="G6" s="4" t="s">
        <v>4</v>
      </c>
    </row>
    <row r="7" spans="2:8" x14ac:dyDescent="0.35">
      <c r="C7" s="3">
        <v>2010</v>
      </c>
      <c r="D7" s="3">
        <v>539314</v>
      </c>
      <c r="E7" s="3">
        <v>3511</v>
      </c>
      <c r="F7" s="3">
        <v>7619766</v>
      </c>
      <c r="G7" s="3">
        <v>9393</v>
      </c>
    </row>
    <row r="8" spans="2:8" x14ac:dyDescent="0.35">
      <c r="C8" s="3">
        <v>2011</v>
      </c>
      <c r="D8" s="3">
        <v>539314</v>
      </c>
      <c r="E8" s="3">
        <v>3578</v>
      </c>
      <c r="F8" s="3">
        <v>7619766</v>
      </c>
      <c r="G8" s="3">
        <v>9672</v>
      </c>
    </row>
    <row r="9" spans="2:8" x14ac:dyDescent="0.35">
      <c r="C9" s="3">
        <v>2012</v>
      </c>
      <c r="D9" s="3">
        <v>539314</v>
      </c>
      <c r="E9" s="3">
        <v>3912</v>
      </c>
      <c r="F9" s="3">
        <v>7619766</v>
      </c>
      <c r="G9" s="3">
        <v>9949</v>
      </c>
    </row>
    <row r="10" spans="2:8" x14ac:dyDescent="0.35">
      <c r="C10" s="3">
        <v>2013</v>
      </c>
      <c r="D10" s="3">
        <v>539314</v>
      </c>
      <c r="E10" s="3">
        <v>4254</v>
      </c>
      <c r="F10" s="3">
        <v>7619766</v>
      </c>
      <c r="G10" s="3">
        <v>9835</v>
      </c>
    </row>
    <row r="11" spans="2:8" x14ac:dyDescent="0.35">
      <c r="C11" s="3">
        <v>2014</v>
      </c>
      <c r="D11" s="3">
        <v>539314</v>
      </c>
      <c r="E11" s="3">
        <v>4681</v>
      </c>
      <c r="F11" s="3">
        <v>7619766</v>
      </c>
      <c r="G11" s="3">
        <v>10502</v>
      </c>
    </row>
    <row r="12" spans="2:8" x14ac:dyDescent="0.35">
      <c r="C12" s="3">
        <v>2015</v>
      </c>
      <c r="D12" s="3">
        <v>539314</v>
      </c>
      <c r="E12" s="3">
        <v>4796</v>
      </c>
      <c r="F12" s="3">
        <v>7619766</v>
      </c>
      <c r="G12" s="3">
        <v>10840</v>
      </c>
    </row>
    <row r="13" spans="2:8" x14ac:dyDescent="0.35">
      <c r="C13" s="3">
        <v>2016</v>
      </c>
      <c r="D13" s="3">
        <v>539314</v>
      </c>
      <c r="E13" s="3">
        <v>5125</v>
      </c>
      <c r="F13" s="3">
        <v>7619766</v>
      </c>
      <c r="G13" s="3">
        <v>11869</v>
      </c>
    </row>
    <row r="16" spans="2:8" x14ac:dyDescent="0.35">
      <c r="C16" s="1"/>
      <c r="D16" s="1"/>
      <c r="E16" s="1"/>
      <c r="F16" s="1"/>
      <c r="G16" s="1"/>
    </row>
    <row r="17" spans="4:7" x14ac:dyDescent="0.35">
      <c r="D17" s="10" t="s">
        <v>5</v>
      </c>
      <c r="E17" s="10"/>
      <c r="F17" s="10"/>
      <c r="G17" s="10"/>
    </row>
    <row r="18" spans="4:7" ht="80.25" customHeight="1" x14ac:dyDescent="0.35">
      <c r="D18" s="4" t="s">
        <v>0</v>
      </c>
      <c r="E18" s="4" t="s">
        <v>6</v>
      </c>
      <c r="F18" s="4" t="s">
        <v>7</v>
      </c>
      <c r="G18" s="4" t="s">
        <v>8</v>
      </c>
    </row>
    <row r="19" spans="4:7" x14ac:dyDescent="0.35">
      <c r="D19" s="3">
        <v>2010</v>
      </c>
      <c r="E19" s="3">
        <f t="shared" ref="E19:E25" si="0">E7/D7</f>
        <v>6.5101221180981763E-3</v>
      </c>
      <c r="F19" s="3">
        <f t="shared" ref="F19:F25" si="1">G7/F7</f>
        <v>1.2327150203825157E-3</v>
      </c>
      <c r="G19" s="5">
        <f>E19/F19</f>
        <v>5.281125004932659</v>
      </c>
    </row>
    <row r="20" spans="4:7" x14ac:dyDescent="0.35">
      <c r="D20" s="3">
        <v>2011</v>
      </c>
      <c r="E20" s="3">
        <f t="shared" si="0"/>
        <v>6.6343540126901955E-3</v>
      </c>
      <c r="F20" s="3">
        <f t="shared" si="1"/>
        <v>1.2693303180176399E-3</v>
      </c>
      <c r="G20" s="5">
        <f t="shared" ref="G20:G25" si="2">E20/F20</f>
        <v>5.2266568587531346</v>
      </c>
    </row>
    <row r="21" spans="4:7" x14ac:dyDescent="0.35">
      <c r="D21" s="3">
        <v>2012</v>
      </c>
      <c r="E21" s="3">
        <f t="shared" si="0"/>
        <v>7.253659278268319E-3</v>
      </c>
      <c r="F21" s="3">
        <f t="shared" si="1"/>
        <v>1.3056831404008994E-3</v>
      </c>
      <c r="G21" s="5">
        <f t="shared" si="2"/>
        <v>5.5554514367407251</v>
      </c>
    </row>
    <row r="22" spans="4:7" x14ac:dyDescent="0.35">
      <c r="D22" s="3">
        <v>2013</v>
      </c>
      <c r="E22" s="3">
        <f t="shared" si="0"/>
        <v>7.8877982029022051E-3</v>
      </c>
      <c r="F22" s="3">
        <f t="shared" si="1"/>
        <v>1.2907220510446121E-3</v>
      </c>
      <c r="G22" s="5">
        <f t="shared" si="2"/>
        <v>6.1111516584987617</v>
      </c>
    </row>
    <row r="23" spans="4:7" x14ac:dyDescent="0.35">
      <c r="D23" s="3">
        <v>2014</v>
      </c>
      <c r="E23" s="3">
        <f t="shared" si="0"/>
        <v>8.6795447550035779E-3</v>
      </c>
      <c r="F23" s="3">
        <f t="shared" si="1"/>
        <v>1.3782575475414862E-3</v>
      </c>
      <c r="G23" s="5">
        <f t="shared" si="2"/>
        <v>6.2974766729817739</v>
      </c>
    </row>
    <row r="24" spans="4:7" x14ac:dyDescent="0.35">
      <c r="D24" s="3">
        <v>2015</v>
      </c>
      <c r="E24" s="3">
        <f t="shared" si="0"/>
        <v>8.8927786039301772E-3</v>
      </c>
      <c r="F24" s="3">
        <f t="shared" si="1"/>
        <v>1.4226158651066188E-3</v>
      </c>
      <c r="G24" s="5">
        <f t="shared" si="2"/>
        <v>6.2510048018223827</v>
      </c>
    </row>
    <row r="25" spans="4:7" x14ac:dyDescent="0.35">
      <c r="D25" s="3">
        <v>2016</v>
      </c>
      <c r="E25" s="3">
        <f t="shared" si="0"/>
        <v>9.5028128325984496E-3</v>
      </c>
      <c r="F25" s="3">
        <f t="shared" si="1"/>
        <v>1.5576593821910016E-3</v>
      </c>
      <c r="G25" s="5">
        <f t="shared" si="2"/>
        <v>6.1007001538627819</v>
      </c>
    </row>
  </sheetData>
  <mergeCells count="1">
    <mergeCell ref="D17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25"/>
  <sheetViews>
    <sheetView workbookViewId="0">
      <selection activeCell="F25" sqref="C17:F25"/>
    </sheetView>
  </sheetViews>
  <sheetFormatPr defaultRowHeight="14.5" x14ac:dyDescent="0.35"/>
  <cols>
    <col min="3" max="3" width="15.7265625" customWidth="1"/>
    <col min="4" max="4" width="13.1796875" customWidth="1"/>
    <col min="5" max="5" width="21" customWidth="1"/>
    <col min="6" max="6" width="16.54296875" customWidth="1"/>
  </cols>
  <sheetData>
    <row r="3" spans="2:16" x14ac:dyDescent="0.35">
      <c r="H3" s="7"/>
      <c r="I3" s="7"/>
      <c r="J3" s="7"/>
      <c r="K3" s="7"/>
      <c r="L3" s="7"/>
      <c r="M3" s="7"/>
      <c r="N3" s="7"/>
      <c r="O3" s="7"/>
      <c r="P3" s="7"/>
    </row>
    <row r="4" spans="2:16" x14ac:dyDescent="0.35">
      <c r="H4" s="7"/>
      <c r="I4" s="7"/>
      <c r="J4" s="7"/>
      <c r="K4" s="7"/>
      <c r="L4" s="7"/>
      <c r="M4" s="7"/>
      <c r="N4" s="7"/>
      <c r="O4" s="7"/>
      <c r="P4" s="7"/>
    </row>
    <row r="5" spans="2:16" x14ac:dyDescent="0.35">
      <c r="B5" s="1"/>
      <c r="C5" s="1"/>
      <c r="D5" s="1"/>
      <c r="E5" s="1"/>
      <c r="F5" s="1"/>
      <c r="H5" s="7"/>
      <c r="I5" s="7"/>
      <c r="J5" s="7"/>
      <c r="K5" s="7"/>
      <c r="L5" s="7"/>
      <c r="M5" s="7"/>
      <c r="N5" s="7"/>
      <c r="O5" s="7"/>
      <c r="P5" s="7"/>
    </row>
    <row r="6" spans="2:16" ht="29" x14ac:dyDescent="0.35">
      <c r="B6" s="8" t="s">
        <v>0</v>
      </c>
      <c r="C6" s="8" t="s">
        <v>9</v>
      </c>
      <c r="D6" s="8" t="s">
        <v>2</v>
      </c>
      <c r="E6" s="8" t="s">
        <v>10</v>
      </c>
      <c r="F6" s="8" t="s">
        <v>4</v>
      </c>
      <c r="H6" s="7"/>
      <c r="I6" s="7"/>
      <c r="J6" s="7"/>
      <c r="K6" s="7"/>
      <c r="L6" s="7"/>
      <c r="M6" s="7"/>
      <c r="N6" s="7"/>
      <c r="O6" s="7"/>
      <c r="P6" s="7"/>
    </row>
    <row r="7" spans="2:16" x14ac:dyDescent="0.35">
      <c r="B7" s="9">
        <v>2010</v>
      </c>
      <c r="C7" s="6">
        <v>495085</v>
      </c>
      <c r="D7" s="6">
        <v>4046</v>
      </c>
      <c r="E7" s="6">
        <v>478904</v>
      </c>
      <c r="F7" s="6">
        <v>813</v>
      </c>
      <c r="H7" s="7"/>
      <c r="I7" s="7"/>
      <c r="J7" s="7"/>
      <c r="K7" s="7"/>
      <c r="L7" s="7"/>
      <c r="M7" s="7"/>
      <c r="N7" s="7"/>
      <c r="O7" s="7"/>
      <c r="P7" s="7"/>
    </row>
    <row r="8" spans="2:16" x14ac:dyDescent="0.35">
      <c r="B8" s="9">
        <v>2011</v>
      </c>
      <c r="C8" s="6">
        <v>495085</v>
      </c>
      <c r="D8" s="6">
        <v>3495</v>
      </c>
      <c r="E8" s="6">
        <v>478904</v>
      </c>
      <c r="F8" s="6">
        <v>698</v>
      </c>
      <c r="H8" s="7"/>
      <c r="I8" s="7"/>
      <c r="J8" s="7"/>
      <c r="K8" s="7"/>
      <c r="L8" s="7"/>
      <c r="M8" s="7"/>
      <c r="N8" s="7"/>
      <c r="O8" s="7"/>
      <c r="P8" s="7"/>
    </row>
    <row r="9" spans="2:16" x14ac:dyDescent="0.35">
      <c r="B9" s="9">
        <v>2012</v>
      </c>
      <c r="C9" s="6">
        <v>495085</v>
      </c>
      <c r="D9" s="6">
        <v>3052</v>
      </c>
      <c r="E9" s="6">
        <v>478904</v>
      </c>
      <c r="F9" s="6">
        <v>629</v>
      </c>
      <c r="H9" s="7"/>
      <c r="I9" s="7"/>
      <c r="J9" s="7"/>
      <c r="K9" s="7"/>
      <c r="L9" s="7"/>
      <c r="M9" s="7"/>
      <c r="N9" s="7"/>
      <c r="O9" s="7"/>
      <c r="P9" s="7"/>
    </row>
    <row r="10" spans="2:16" x14ac:dyDescent="0.35">
      <c r="B10" s="9">
        <v>2013</v>
      </c>
      <c r="C10" s="6">
        <v>495085</v>
      </c>
      <c r="D10" s="6">
        <v>3165</v>
      </c>
      <c r="E10" s="6">
        <v>478904</v>
      </c>
      <c r="F10" s="6">
        <v>583</v>
      </c>
      <c r="H10" s="7"/>
      <c r="I10" s="7"/>
      <c r="J10" s="7"/>
      <c r="K10" s="7"/>
      <c r="L10" s="7"/>
      <c r="M10" s="7"/>
      <c r="N10" s="7"/>
      <c r="O10" s="7"/>
      <c r="P10" s="7"/>
    </row>
    <row r="11" spans="2:16" x14ac:dyDescent="0.35">
      <c r="B11" s="9">
        <v>2014</v>
      </c>
      <c r="C11" s="6">
        <v>495085</v>
      </c>
      <c r="D11" s="6">
        <v>2171</v>
      </c>
      <c r="E11" s="6">
        <v>478904</v>
      </c>
      <c r="F11" s="6">
        <v>414</v>
      </c>
      <c r="H11" s="7"/>
      <c r="I11" s="7"/>
      <c r="J11" s="7"/>
      <c r="K11" s="7"/>
      <c r="L11" s="7"/>
      <c r="M11" s="7"/>
      <c r="N11" s="7"/>
      <c r="O11" s="7"/>
      <c r="P11" s="7"/>
    </row>
    <row r="12" spans="2:16" x14ac:dyDescent="0.35">
      <c r="B12" s="9">
        <v>2015</v>
      </c>
      <c r="C12" s="6">
        <v>495085</v>
      </c>
      <c r="D12" s="9">
        <v>551</v>
      </c>
      <c r="E12" s="6">
        <v>478904</v>
      </c>
      <c r="F12" s="9">
        <v>150</v>
      </c>
      <c r="H12" s="7"/>
      <c r="I12" s="7"/>
      <c r="J12" s="7"/>
      <c r="K12" s="7"/>
      <c r="L12" s="7"/>
      <c r="M12" s="7"/>
      <c r="N12" s="7"/>
      <c r="O12" s="7"/>
      <c r="P12" s="7"/>
    </row>
    <row r="13" spans="2:16" x14ac:dyDescent="0.35">
      <c r="B13" s="9">
        <v>2016</v>
      </c>
      <c r="C13" s="6">
        <v>495085</v>
      </c>
      <c r="D13" s="9">
        <v>460</v>
      </c>
      <c r="E13" s="6">
        <v>478904</v>
      </c>
      <c r="F13" s="9">
        <v>131</v>
      </c>
      <c r="H13" s="7"/>
      <c r="I13" s="7"/>
      <c r="J13" s="7"/>
      <c r="K13" s="7"/>
      <c r="L13" s="7"/>
      <c r="M13" s="7"/>
      <c r="N13" s="7"/>
      <c r="O13" s="7"/>
      <c r="P13" s="7"/>
    </row>
    <row r="14" spans="2:16" x14ac:dyDescent="0.35">
      <c r="H14" s="7"/>
      <c r="I14" s="7"/>
      <c r="J14" s="7"/>
      <c r="K14" s="7"/>
      <c r="L14" s="7"/>
      <c r="M14" s="7"/>
      <c r="N14" s="7"/>
      <c r="O14" s="7"/>
      <c r="P14" s="7"/>
    </row>
    <row r="15" spans="2:16" x14ac:dyDescent="0.35">
      <c r="H15" s="7"/>
      <c r="I15" s="7"/>
      <c r="J15" s="7"/>
      <c r="K15" s="7"/>
      <c r="L15" s="7"/>
      <c r="M15" s="7"/>
      <c r="N15" s="7"/>
      <c r="O15" s="7"/>
      <c r="P15" s="7"/>
    </row>
    <row r="16" spans="2:16" x14ac:dyDescent="0.35">
      <c r="B16" s="1"/>
      <c r="C16" s="1"/>
      <c r="D16" s="1"/>
      <c r="E16" s="1"/>
      <c r="F16" s="1"/>
    </row>
    <row r="17" spans="3:6" x14ac:dyDescent="0.35">
      <c r="C17" s="10" t="s">
        <v>11</v>
      </c>
      <c r="D17" s="10"/>
      <c r="E17" s="10"/>
      <c r="F17" s="10"/>
    </row>
    <row r="18" spans="3:6" ht="101.5" x14ac:dyDescent="0.35">
      <c r="C18" s="4" t="s">
        <v>0</v>
      </c>
      <c r="D18" s="4" t="s">
        <v>6</v>
      </c>
      <c r="E18" s="4" t="s">
        <v>7</v>
      </c>
      <c r="F18" s="4" t="s">
        <v>8</v>
      </c>
    </row>
    <row r="19" spans="3:6" x14ac:dyDescent="0.35">
      <c r="C19" s="3">
        <v>2010</v>
      </c>
      <c r="D19" s="3">
        <f t="shared" ref="D19:D25" si="0">D7/C7</f>
        <v>8.1723340436490703E-3</v>
      </c>
      <c r="E19" s="3">
        <f t="shared" ref="E19:E25" si="1">F7/E7</f>
        <v>1.697626246596395E-3</v>
      </c>
      <c r="F19" s="5">
        <f>D19/E19</f>
        <v>4.8139771990648397</v>
      </c>
    </row>
    <row r="20" spans="3:6" x14ac:dyDescent="0.35">
      <c r="C20" s="3">
        <v>2011</v>
      </c>
      <c r="D20" s="3">
        <f t="shared" si="0"/>
        <v>7.0593938414615668E-3</v>
      </c>
      <c r="E20" s="3">
        <f t="shared" si="1"/>
        <v>1.4574946126989961E-3</v>
      </c>
      <c r="F20" s="5">
        <f t="shared" ref="F20:F25" si="2">D20/E20</f>
        <v>4.8435128198442836</v>
      </c>
    </row>
    <row r="21" spans="3:6" x14ac:dyDescent="0.35">
      <c r="C21" s="3">
        <v>2012</v>
      </c>
      <c r="D21" s="3">
        <f t="shared" si="0"/>
        <v>6.1645979983235202E-3</v>
      </c>
      <c r="E21" s="3">
        <f t="shared" si="1"/>
        <v>1.3134156323605566E-3</v>
      </c>
      <c r="F21" s="5">
        <f t="shared" si="2"/>
        <v>4.6935622254199156</v>
      </c>
    </row>
    <row r="22" spans="3:6" x14ac:dyDescent="0.35">
      <c r="C22" s="3">
        <v>2013</v>
      </c>
      <c r="D22" s="3">
        <f t="shared" si="0"/>
        <v>6.3928416332548954E-3</v>
      </c>
      <c r="E22" s="3">
        <f t="shared" si="1"/>
        <v>1.2173629788015969E-3</v>
      </c>
      <c r="F22" s="5">
        <f t="shared" si="2"/>
        <v>5.2513849563161283</v>
      </c>
    </row>
    <row r="23" spans="3:6" x14ac:dyDescent="0.35">
      <c r="C23" s="3">
        <v>2014</v>
      </c>
      <c r="D23" s="3">
        <f t="shared" si="0"/>
        <v>4.3851055879293452E-3</v>
      </c>
      <c r="E23" s="3">
        <f t="shared" si="1"/>
        <v>8.6447388203063661E-4</v>
      </c>
      <c r="F23" s="5">
        <f t="shared" si="2"/>
        <v>5.0725715132408578</v>
      </c>
    </row>
    <row r="24" spans="3:6" x14ac:dyDescent="0.35">
      <c r="C24" s="3">
        <v>2015</v>
      </c>
      <c r="D24" s="3">
        <f t="shared" si="0"/>
        <v>1.112940202187503E-3</v>
      </c>
      <c r="E24" s="3">
        <f t="shared" si="1"/>
        <v>3.1321517464878137E-4</v>
      </c>
      <c r="F24" s="5">
        <f t="shared" si="2"/>
        <v>3.553276763922693</v>
      </c>
    </row>
    <row r="25" spans="3:6" x14ac:dyDescent="0.35">
      <c r="C25" s="3">
        <v>2016</v>
      </c>
      <c r="D25" s="3">
        <f t="shared" si="0"/>
        <v>9.2913338113657256E-4</v>
      </c>
      <c r="E25" s="3">
        <f t="shared" si="1"/>
        <v>2.7354125252660241E-4</v>
      </c>
      <c r="F25" s="5">
        <f t="shared" si="2"/>
        <v>3.3966846775559478</v>
      </c>
    </row>
  </sheetData>
  <mergeCells count="1">
    <mergeCell ref="C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PA</vt:lpstr>
      <vt:lpstr>Without Philadelphia</vt:lpstr>
      <vt:lpstr>Philadelphia alone</vt:lpstr>
    </vt:vector>
  </TitlesOfParts>
  <Company>Temple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Gutman</dc:creator>
  <cp:lastModifiedBy>Andrew Hoover</cp:lastModifiedBy>
  <dcterms:created xsi:type="dcterms:W3CDTF">2017-10-25T21:46:54Z</dcterms:created>
  <dcterms:modified xsi:type="dcterms:W3CDTF">2017-11-03T21:09:52Z</dcterms:modified>
</cp:coreProperties>
</file>